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755" tabRatio="628" activeTab="0"/>
  </bookViews>
  <sheets>
    <sheet name="AWI Qualifier" sheetId="1" r:id="rId1"/>
    <sheet name="Novice FS" sheetId="2" r:id="rId2"/>
    <sheet name="AWI Cash &amp; Catch" sheetId="3" r:id="rId3"/>
    <sheet name="Recreational Toss &amp; Catch" sheetId="4" r:id="rId4"/>
  </sheets>
  <definedNames/>
  <calcPr fullCalcOnLoad="1"/>
</workbook>
</file>

<file path=xl/sharedStrings.xml><?xml version="1.0" encoding="utf-8"?>
<sst xmlns="http://schemas.openxmlformats.org/spreadsheetml/2006/main" count="158" uniqueCount="97">
  <si>
    <t>Dog Name</t>
  </si>
  <si>
    <t>FS1</t>
  </si>
  <si>
    <t>TOT</t>
  </si>
  <si>
    <t>Name</t>
  </si>
  <si>
    <t>TC2</t>
  </si>
  <si>
    <t>Open Division</t>
  </si>
  <si>
    <t>Rk</t>
  </si>
  <si>
    <t>Dog</t>
  </si>
  <si>
    <t>Team</t>
  </si>
  <si>
    <t>Hum</t>
  </si>
  <si>
    <t>Catch
%</t>
  </si>
  <si>
    <t>Over
All</t>
  </si>
  <si>
    <t>FS3</t>
  </si>
  <si>
    <t>RD1</t>
  </si>
  <si>
    <t>RD 2</t>
  </si>
  <si>
    <t>RD2</t>
  </si>
  <si>
    <t>Dog2</t>
  </si>
  <si>
    <t>Hum3</t>
  </si>
  <si>
    <t>Team4</t>
  </si>
  <si>
    <t>Over
All5</t>
  </si>
  <si>
    <t>Catch
%6</t>
  </si>
  <si>
    <t>RK</t>
  </si>
  <si>
    <t>Carolynn Williams</t>
  </si>
  <si>
    <t>Steele</t>
  </si>
  <si>
    <t>David Gosch</t>
  </si>
  <si>
    <t>Hippie Chick</t>
  </si>
  <si>
    <t>Dani California</t>
  </si>
  <si>
    <t>Don Kushon</t>
  </si>
  <si>
    <t>Charli</t>
  </si>
  <si>
    <t>Frank Montgomery</t>
  </si>
  <si>
    <t>Chicklet</t>
  </si>
  <si>
    <t>Bentley</t>
  </si>
  <si>
    <t>Laura O'Neill</t>
  </si>
  <si>
    <t>Frenzy</t>
  </si>
  <si>
    <t>Lindsay Thompson</t>
  </si>
  <si>
    <t>Brick</t>
  </si>
  <si>
    <t>Matt Repko</t>
  </si>
  <si>
    <t>Blaze</t>
  </si>
  <si>
    <t>Maxwell</t>
  </si>
  <si>
    <t>Peter Williams</t>
  </si>
  <si>
    <t>Ziva</t>
  </si>
  <si>
    <t>Novice FS Division</t>
  </si>
  <si>
    <t>Kelly Webb</t>
  </si>
  <si>
    <t>Eli</t>
  </si>
  <si>
    <t>Linda Kriete</t>
  </si>
  <si>
    <t>Dax</t>
  </si>
  <si>
    <t>Sue Garfinkel</t>
  </si>
  <si>
    <t>Blue</t>
  </si>
  <si>
    <t>Todd Queen</t>
  </si>
  <si>
    <t>Criss Brown</t>
  </si>
  <si>
    <t>Kora</t>
  </si>
  <si>
    <t>Dennis LaPoma</t>
  </si>
  <si>
    <t>Cooper</t>
  </si>
  <si>
    <t>Gracie Lou</t>
  </si>
  <si>
    <t>Bil Boy Blu</t>
  </si>
  <si>
    <t>Wick</t>
  </si>
  <si>
    <t>Eko</t>
  </si>
  <si>
    <t>Mark Vitullo</t>
  </si>
  <si>
    <t>Lulu</t>
  </si>
  <si>
    <t>Zelda</t>
  </si>
  <si>
    <t>Tim Eubank</t>
  </si>
  <si>
    <t>Buddy</t>
  </si>
  <si>
    <t>Daisy</t>
  </si>
  <si>
    <t>Apollo</t>
  </si>
  <si>
    <t>Six</t>
  </si>
  <si>
    <t>Piper</t>
  </si>
  <si>
    <t>Jeff Bergquist</t>
  </si>
  <si>
    <t>Blake</t>
  </si>
  <si>
    <t>Colby</t>
  </si>
  <si>
    <t>Blade</t>
  </si>
  <si>
    <t>Sprite</t>
  </si>
  <si>
    <t>Pocket</t>
  </si>
  <si>
    <t>Spots</t>
  </si>
  <si>
    <t>Jim Geiser</t>
  </si>
  <si>
    <t>Kizzy</t>
  </si>
  <si>
    <t>Jen Gilbert</t>
  </si>
  <si>
    <t>Stella</t>
  </si>
  <si>
    <t>Max</t>
  </si>
  <si>
    <t>Liz Greve</t>
  </si>
  <si>
    <t>King</t>
  </si>
  <si>
    <t>Carlyn Lamb</t>
  </si>
  <si>
    <t>Linda Elmore</t>
  </si>
  <si>
    <t>Jadyn</t>
  </si>
  <si>
    <t>George Van Dyke</t>
  </si>
  <si>
    <t>Dash</t>
  </si>
  <si>
    <t>Samantha Valle</t>
  </si>
  <si>
    <t>Larry Langley</t>
  </si>
  <si>
    <t>Chuck Taylor</t>
  </si>
  <si>
    <t>Finny</t>
  </si>
  <si>
    <t>Lambo</t>
  </si>
  <si>
    <t>Ruiz</t>
  </si>
  <si>
    <t>Geronimo</t>
  </si>
  <si>
    <t>Scout</t>
  </si>
  <si>
    <t xml:space="preserve">Ashley Whippet Invitational Series Qualifier
</t>
  </si>
  <si>
    <t>Ashley Whippet Invitational Series Qualifier</t>
  </si>
  <si>
    <t>Ashley Whippet Invitational Cash and Catch</t>
  </si>
  <si>
    <t xml:space="preserve">Recreational Toss and Catch
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</si>
</sst>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</numFmts>
  <fonts count="49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Verdan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172" fontId="0" fillId="0" borderId="10" xfId="59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172" fontId="0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9" fontId="0" fillId="0" borderId="10" xfId="59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6" fillId="0" borderId="0" xfId="0" applyFont="1" applyAlignment="1">
      <alignment/>
    </xf>
    <xf numFmtId="0" fontId="0" fillId="0" borderId="0" xfId="0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vertical="top" wrapText="1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/>
    </xf>
    <xf numFmtId="0" fontId="48" fillId="33" borderId="11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/>
    </xf>
    <xf numFmtId="172" fontId="47" fillId="33" borderId="12" xfId="0" applyNumberFormat="1" applyFont="1" applyFill="1" applyBorder="1" applyAlignment="1">
      <alignment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vertical="top" wrapText="1"/>
    </xf>
    <xf numFmtId="0" fontId="48" fillId="0" borderId="11" xfId="0" applyFont="1" applyBorder="1" applyAlignment="1">
      <alignment/>
    </xf>
    <xf numFmtId="172" fontId="47" fillId="0" borderId="12" xfId="0" applyNumberFormat="1" applyFont="1" applyBorder="1" applyAlignment="1">
      <alignment vertical="top" wrapText="1"/>
    </xf>
    <xf numFmtId="172" fontId="48" fillId="33" borderId="11" xfId="0" applyNumberFormat="1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/>
    </xf>
    <xf numFmtId="172" fontId="48" fillId="0" borderId="11" xfId="0" applyNumberFormat="1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172" fontId="48" fillId="0" borderId="13" xfId="0" applyNumberFormat="1" applyFont="1" applyBorder="1" applyAlignment="1">
      <alignment vertical="top" wrapText="1"/>
    </xf>
    <xf numFmtId="172" fontId="47" fillId="0" borderId="10" xfId="0" applyNumberFormat="1" applyFont="1" applyBorder="1" applyAlignment="1">
      <alignment vertical="top" wrapText="1"/>
    </xf>
    <xf numFmtId="9" fontId="48" fillId="33" borderId="11" xfId="59" applyNumberFormat="1" applyFont="1" applyFill="1" applyBorder="1" applyAlignment="1">
      <alignment vertical="top" wrapText="1"/>
    </xf>
    <xf numFmtId="0" fontId="48" fillId="0" borderId="11" xfId="0" applyFont="1" applyBorder="1" applyAlignment="1">
      <alignment horizontal="center"/>
    </xf>
    <xf numFmtId="9" fontId="48" fillId="0" borderId="11" xfId="59" applyNumberFormat="1" applyFont="1" applyBorder="1" applyAlignment="1">
      <alignment vertical="top" wrapText="1"/>
    </xf>
    <xf numFmtId="0" fontId="48" fillId="33" borderId="13" xfId="0" applyFont="1" applyFill="1" applyBorder="1" applyAlignment="1">
      <alignment vertical="top" wrapText="1"/>
    </xf>
    <xf numFmtId="172" fontId="48" fillId="33" borderId="13" xfId="0" applyNumberFormat="1" applyFont="1" applyFill="1" applyBorder="1" applyAlignment="1">
      <alignment vertical="top" wrapText="1"/>
    </xf>
    <xf numFmtId="172" fontId="47" fillId="33" borderId="10" xfId="0" applyNumberFormat="1" applyFont="1" applyFill="1" applyBorder="1" applyAlignment="1">
      <alignment vertical="top" wrapText="1"/>
    </xf>
    <xf numFmtId="173" fontId="0" fillId="0" borderId="10" xfId="59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2" fontId="48" fillId="33" borderId="11" xfId="0" applyNumberFormat="1" applyFont="1" applyFill="1" applyBorder="1" applyAlignment="1">
      <alignment vertical="top" wrapText="1"/>
    </xf>
    <xf numFmtId="2" fontId="48" fillId="0" borderId="11" xfId="0" applyNumberFormat="1" applyFont="1" applyBorder="1" applyAlignment="1">
      <alignment vertical="top" wrapText="1"/>
    </xf>
    <xf numFmtId="2" fontId="48" fillId="33" borderId="11" xfId="59" applyNumberFormat="1" applyFont="1" applyFill="1" applyBorder="1" applyAlignment="1">
      <alignment vertical="top" wrapText="1"/>
    </xf>
    <xf numFmtId="2" fontId="48" fillId="0" borderId="11" xfId="59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110" zoomScaleNormal="110" zoomScalePageLayoutView="0" workbookViewId="0" topLeftCell="A1">
      <selection activeCell="A1" sqref="A1:Q1"/>
    </sheetView>
  </sheetViews>
  <sheetFormatPr defaultColWidth="10.625" defaultRowHeight="12.75"/>
  <cols>
    <col min="1" max="1" width="6.125" style="3" customWidth="1"/>
    <col min="2" max="2" width="19.625" style="1" customWidth="1"/>
    <col min="3" max="3" width="15.125" style="1" customWidth="1"/>
    <col min="4" max="4" width="7.375" style="1" hidden="1" customWidth="1"/>
    <col min="5" max="5" width="8.00390625" style="1" hidden="1" customWidth="1"/>
    <col min="6" max="6" width="8.625" style="1" hidden="1" customWidth="1"/>
    <col min="7" max="7" width="11.00390625" style="1" hidden="1" customWidth="1"/>
    <col min="8" max="8" width="7.125" style="1" hidden="1" customWidth="1"/>
    <col min="9" max="9" width="11.50390625" style="1" hidden="1" customWidth="1"/>
    <col min="10" max="10" width="7.125" style="1" hidden="1" customWidth="1"/>
    <col min="11" max="11" width="8.50390625" style="1" hidden="1" customWidth="1"/>
    <col min="12" max="12" width="9.125" style="1" hidden="1" customWidth="1"/>
    <col min="13" max="13" width="9.875" style="1" hidden="1" customWidth="1"/>
    <col min="14" max="14" width="12.125" style="1" hidden="1" customWidth="1"/>
    <col min="15" max="15" width="12.625" style="1" hidden="1" customWidth="1"/>
    <col min="16" max="16" width="7.00390625" style="1" hidden="1" customWidth="1"/>
    <col min="17" max="17" width="7.375" style="1" customWidth="1"/>
    <col min="18" max="18" width="17.125" style="1" customWidth="1"/>
    <col min="19" max="16384" width="10.625" style="1" customWidth="1"/>
  </cols>
  <sheetData>
    <row r="1" spans="1:17" ht="100.5" customHeight="1">
      <c r="A1" s="50" t="s">
        <v>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">
      <c r="A2" s="52" t="s">
        <v>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24.75" customHeight="1">
      <c r="A3" s="21" t="s">
        <v>6</v>
      </c>
      <c r="B3" s="21" t="s">
        <v>3</v>
      </c>
      <c r="C3" s="21" t="s">
        <v>0</v>
      </c>
      <c r="D3" s="21" t="s">
        <v>7</v>
      </c>
      <c r="E3" s="21" t="s">
        <v>9</v>
      </c>
      <c r="F3" s="21" t="s">
        <v>8</v>
      </c>
      <c r="G3" s="22" t="s">
        <v>11</v>
      </c>
      <c r="H3" s="21" t="s">
        <v>1</v>
      </c>
      <c r="I3" s="22" t="s">
        <v>10</v>
      </c>
      <c r="J3" s="21" t="s">
        <v>4</v>
      </c>
      <c r="K3" s="21" t="s">
        <v>16</v>
      </c>
      <c r="L3" s="21" t="s">
        <v>17</v>
      </c>
      <c r="M3" s="21" t="s">
        <v>18</v>
      </c>
      <c r="N3" s="22" t="s">
        <v>19</v>
      </c>
      <c r="O3" s="22" t="s">
        <v>20</v>
      </c>
      <c r="P3" s="21" t="s">
        <v>12</v>
      </c>
      <c r="Q3" s="23" t="s">
        <v>2</v>
      </c>
    </row>
    <row r="4" spans="1:18" ht="12.75" customHeight="1">
      <c r="A4" s="24">
        <v>1</v>
      </c>
      <c r="B4" s="29" t="s">
        <v>85</v>
      </c>
      <c r="C4" s="29" t="s">
        <v>91</v>
      </c>
      <c r="D4" s="47">
        <v>9.9</v>
      </c>
      <c r="E4" s="47">
        <v>9.2</v>
      </c>
      <c r="F4" s="47">
        <v>9.3</v>
      </c>
      <c r="G4" s="47">
        <v>9.4</v>
      </c>
      <c r="H4" s="34">
        <f aca="true" t="shared" si="0" ref="H4:H16">D4+E4+F4+G4</f>
        <v>37.800000000000004</v>
      </c>
      <c r="I4" s="40">
        <v>0.79</v>
      </c>
      <c r="J4" s="47">
        <v>5.5</v>
      </c>
      <c r="K4" s="47">
        <v>9.9</v>
      </c>
      <c r="L4" s="47">
        <v>9.6</v>
      </c>
      <c r="M4" s="47">
        <v>9.8</v>
      </c>
      <c r="N4" s="49">
        <v>9.9</v>
      </c>
      <c r="O4" s="40">
        <v>0.96</v>
      </c>
      <c r="P4" s="34">
        <f aca="true" t="shared" si="1" ref="P4:P16">K4+L4+M4+N4</f>
        <v>39.2</v>
      </c>
      <c r="Q4" s="31">
        <f aca="true" t="shared" si="2" ref="Q4:Q16">H4+J4+P4</f>
        <v>82.5</v>
      </c>
      <c r="R4" s="17"/>
    </row>
    <row r="5" spans="1:18" ht="12.75" customHeight="1">
      <c r="A5" s="39">
        <v>2</v>
      </c>
      <c r="B5" s="25" t="s">
        <v>22</v>
      </c>
      <c r="C5" s="25" t="s">
        <v>23</v>
      </c>
      <c r="D5" s="46">
        <v>9.2</v>
      </c>
      <c r="E5" s="46">
        <v>9</v>
      </c>
      <c r="F5" s="46">
        <v>9</v>
      </c>
      <c r="G5" s="46">
        <v>9.5</v>
      </c>
      <c r="H5" s="32">
        <f t="shared" si="0"/>
        <v>36.7</v>
      </c>
      <c r="I5" s="38">
        <v>0.94</v>
      </c>
      <c r="J5" s="46">
        <v>7.5</v>
      </c>
      <c r="K5" s="46">
        <v>9.8</v>
      </c>
      <c r="L5" s="46">
        <v>9.2</v>
      </c>
      <c r="M5" s="46">
        <v>9.5</v>
      </c>
      <c r="N5" s="48">
        <v>9.7</v>
      </c>
      <c r="O5" s="38">
        <v>0.92</v>
      </c>
      <c r="P5" s="32">
        <f t="shared" si="1"/>
        <v>38.2</v>
      </c>
      <c r="Q5" s="27">
        <f t="shared" si="2"/>
        <v>82.4</v>
      </c>
      <c r="R5" s="17"/>
    </row>
    <row r="6" spans="1:18" ht="12.75" customHeight="1">
      <c r="A6" s="24">
        <v>3</v>
      </c>
      <c r="B6" s="29" t="s">
        <v>24</v>
      </c>
      <c r="C6" s="29" t="s">
        <v>25</v>
      </c>
      <c r="D6" s="47">
        <v>9.8</v>
      </c>
      <c r="E6" s="47">
        <v>9.4</v>
      </c>
      <c r="F6" s="47">
        <v>9</v>
      </c>
      <c r="G6" s="47">
        <v>9.5</v>
      </c>
      <c r="H6" s="34">
        <f t="shared" si="0"/>
        <v>37.7</v>
      </c>
      <c r="I6" s="40">
        <v>0.88</v>
      </c>
      <c r="J6" s="47">
        <v>3</v>
      </c>
      <c r="K6" s="47">
        <v>9.7</v>
      </c>
      <c r="L6" s="47">
        <v>9.2</v>
      </c>
      <c r="M6" s="47">
        <v>9.3</v>
      </c>
      <c r="N6" s="49">
        <v>9.5</v>
      </c>
      <c r="O6" s="40">
        <v>0.88</v>
      </c>
      <c r="P6" s="34">
        <f t="shared" si="1"/>
        <v>37.7</v>
      </c>
      <c r="Q6" s="31">
        <f t="shared" si="2"/>
        <v>78.4</v>
      </c>
      <c r="R6" s="17"/>
    </row>
    <row r="7" spans="1:18" ht="12.75" customHeight="1">
      <c r="A7" s="39">
        <v>4</v>
      </c>
      <c r="B7" s="25" t="s">
        <v>39</v>
      </c>
      <c r="C7" s="25" t="s">
        <v>40</v>
      </c>
      <c r="D7" s="46">
        <v>9</v>
      </c>
      <c r="E7" s="46">
        <v>8.5</v>
      </c>
      <c r="F7" s="46">
        <v>9</v>
      </c>
      <c r="G7" s="46">
        <v>9.3</v>
      </c>
      <c r="H7" s="32">
        <f t="shared" si="0"/>
        <v>35.8</v>
      </c>
      <c r="I7" s="38">
        <v>0.9</v>
      </c>
      <c r="J7" s="46">
        <v>6</v>
      </c>
      <c r="K7" s="46">
        <v>9</v>
      </c>
      <c r="L7" s="46">
        <v>8.9</v>
      </c>
      <c r="M7" s="46">
        <v>8.5</v>
      </c>
      <c r="N7" s="48">
        <v>8.9</v>
      </c>
      <c r="O7" s="38">
        <v>0.78</v>
      </c>
      <c r="P7" s="32">
        <f t="shared" si="1"/>
        <v>35.3</v>
      </c>
      <c r="Q7" s="27">
        <f t="shared" si="2"/>
        <v>77.1</v>
      </c>
      <c r="R7" s="17"/>
    </row>
    <row r="8" spans="1:18" ht="12.75" customHeight="1">
      <c r="A8" s="24">
        <v>5</v>
      </c>
      <c r="B8" s="25" t="s">
        <v>29</v>
      </c>
      <c r="C8" s="25" t="s">
        <v>30</v>
      </c>
      <c r="D8" s="46">
        <v>8.8</v>
      </c>
      <c r="E8" s="46">
        <v>8.5</v>
      </c>
      <c r="F8" s="46">
        <v>9</v>
      </c>
      <c r="G8" s="46">
        <v>8.75</v>
      </c>
      <c r="H8" s="32">
        <f t="shared" si="0"/>
        <v>35.05</v>
      </c>
      <c r="I8" s="38">
        <v>0.8</v>
      </c>
      <c r="J8" s="46">
        <v>5</v>
      </c>
      <c r="K8" s="46">
        <v>8.9</v>
      </c>
      <c r="L8" s="46">
        <v>8.7</v>
      </c>
      <c r="M8" s="46">
        <v>8.8</v>
      </c>
      <c r="N8" s="48">
        <v>8.8</v>
      </c>
      <c r="O8" s="38">
        <v>0.73</v>
      </c>
      <c r="P8" s="32">
        <f t="shared" si="1"/>
        <v>35.2</v>
      </c>
      <c r="Q8" s="27">
        <f t="shared" si="2"/>
        <v>75.25</v>
      </c>
      <c r="R8" s="17"/>
    </row>
    <row r="9" spans="1:18" ht="12.75" customHeight="1">
      <c r="A9" s="39">
        <v>6</v>
      </c>
      <c r="B9" s="29" t="s">
        <v>29</v>
      </c>
      <c r="C9" s="29" t="s">
        <v>31</v>
      </c>
      <c r="D9" s="47">
        <v>8.8</v>
      </c>
      <c r="E9" s="47">
        <v>8.5</v>
      </c>
      <c r="F9" s="47">
        <v>8.5</v>
      </c>
      <c r="G9" s="47">
        <v>8.8</v>
      </c>
      <c r="H9" s="34">
        <f t="shared" si="0"/>
        <v>34.6</v>
      </c>
      <c r="I9" s="40">
        <v>0.73</v>
      </c>
      <c r="J9" s="47">
        <v>1.5</v>
      </c>
      <c r="K9" s="47">
        <v>9.2</v>
      </c>
      <c r="L9" s="47">
        <v>8.8</v>
      </c>
      <c r="M9" s="47">
        <v>8.8</v>
      </c>
      <c r="N9" s="49">
        <v>9</v>
      </c>
      <c r="O9" s="40">
        <v>0.81</v>
      </c>
      <c r="P9" s="34">
        <f t="shared" si="1"/>
        <v>35.8</v>
      </c>
      <c r="Q9" s="31">
        <f t="shared" si="2"/>
        <v>71.9</v>
      </c>
      <c r="R9" s="17"/>
    </row>
    <row r="10" spans="1:18" ht="12.75" customHeight="1">
      <c r="A10" s="24">
        <v>7</v>
      </c>
      <c r="B10" s="29" t="s">
        <v>36</v>
      </c>
      <c r="C10" s="29" t="s">
        <v>38</v>
      </c>
      <c r="D10" s="47">
        <v>8.8</v>
      </c>
      <c r="E10" s="47">
        <v>8</v>
      </c>
      <c r="F10" s="47">
        <v>8.5</v>
      </c>
      <c r="G10" s="47">
        <v>8.5</v>
      </c>
      <c r="H10" s="34">
        <f t="shared" si="0"/>
        <v>33.8</v>
      </c>
      <c r="I10" s="40">
        <v>0.77</v>
      </c>
      <c r="J10" s="47">
        <v>3.5</v>
      </c>
      <c r="K10" s="47">
        <v>8.5</v>
      </c>
      <c r="L10" s="47">
        <v>8</v>
      </c>
      <c r="M10" s="47">
        <v>7.8</v>
      </c>
      <c r="N10" s="49">
        <v>8</v>
      </c>
      <c r="O10" s="40">
        <v>0.64</v>
      </c>
      <c r="P10" s="34">
        <f t="shared" si="1"/>
        <v>32.3</v>
      </c>
      <c r="Q10" s="31">
        <f t="shared" si="2"/>
        <v>69.6</v>
      </c>
      <c r="R10" s="17"/>
    </row>
    <row r="11" spans="1:18" ht="12.75" customHeight="1">
      <c r="A11" s="39">
        <v>8</v>
      </c>
      <c r="B11" s="25" t="s">
        <v>24</v>
      </c>
      <c r="C11" s="25" t="s">
        <v>26</v>
      </c>
      <c r="D11" s="46">
        <v>8.3</v>
      </c>
      <c r="E11" s="46">
        <v>8.4</v>
      </c>
      <c r="F11" s="46">
        <v>8</v>
      </c>
      <c r="G11" s="46">
        <v>8.5</v>
      </c>
      <c r="H11" s="32">
        <f t="shared" si="0"/>
        <v>33.2</v>
      </c>
      <c r="I11" s="38">
        <v>0.73</v>
      </c>
      <c r="J11" s="46">
        <v>4.5</v>
      </c>
      <c r="K11" s="46">
        <v>8</v>
      </c>
      <c r="L11" s="46">
        <v>8.3</v>
      </c>
      <c r="M11" s="46">
        <v>7.5</v>
      </c>
      <c r="N11" s="48">
        <v>8</v>
      </c>
      <c r="O11" s="38">
        <v>0.57</v>
      </c>
      <c r="P11" s="32">
        <f t="shared" si="1"/>
        <v>31.8</v>
      </c>
      <c r="Q11" s="27">
        <f t="shared" si="2"/>
        <v>69.5</v>
      </c>
      <c r="R11" s="17"/>
    </row>
    <row r="12" spans="1:18" ht="12.75" customHeight="1">
      <c r="A12" s="24">
        <v>9</v>
      </c>
      <c r="B12" s="25" t="s">
        <v>36</v>
      </c>
      <c r="C12" s="25" t="s">
        <v>37</v>
      </c>
      <c r="D12" s="46">
        <v>8.8</v>
      </c>
      <c r="E12" s="46">
        <v>8.6</v>
      </c>
      <c r="F12" s="46">
        <v>9</v>
      </c>
      <c r="G12" s="46">
        <v>8.75</v>
      </c>
      <c r="H12" s="32">
        <f t="shared" si="0"/>
        <v>35.15</v>
      </c>
      <c r="I12" s="38">
        <v>0.78</v>
      </c>
      <c r="J12" s="46">
        <v>0.5</v>
      </c>
      <c r="K12" s="46">
        <v>8.5</v>
      </c>
      <c r="L12" s="46">
        <v>8.7</v>
      </c>
      <c r="M12" s="46">
        <v>8</v>
      </c>
      <c r="N12" s="48">
        <v>8.5</v>
      </c>
      <c r="O12" s="38">
        <v>0.85</v>
      </c>
      <c r="P12" s="32">
        <f t="shared" si="1"/>
        <v>33.7</v>
      </c>
      <c r="Q12" s="27">
        <f t="shared" si="2"/>
        <v>69.35</v>
      </c>
      <c r="R12" s="17"/>
    </row>
    <row r="13" spans="1:18" ht="12.75" customHeight="1">
      <c r="A13" s="28">
        <v>10</v>
      </c>
      <c r="B13" s="29" t="s">
        <v>34</v>
      </c>
      <c r="C13" s="29" t="s">
        <v>35</v>
      </c>
      <c r="D13" s="47">
        <v>8.3</v>
      </c>
      <c r="E13" s="47">
        <v>8.3</v>
      </c>
      <c r="F13" s="47">
        <v>8</v>
      </c>
      <c r="G13" s="47">
        <v>8.5</v>
      </c>
      <c r="H13" s="34">
        <f t="shared" si="0"/>
        <v>33.1</v>
      </c>
      <c r="I13" s="40">
        <v>0.63</v>
      </c>
      <c r="J13" s="47">
        <v>2.5</v>
      </c>
      <c r="K13" s="47">
        <v>8</v>
      </c>
      <c r="L13" s="47">
        <v>8.8</v>
      </c>
      <c r="M13" s="47">
        <v>7.5</v>
      </c>
      <c r="N13" s="49">
        <v>8</v>
      </c>
      <c r="O13" s="40">
        <v>0.65</v>
      </c>
      <c r="P13" s="34">
        <f t="shared" si="1"/>
        <v>32.3</v>
      </c>
      <c r="Q13" s="31">
        <f t="shared" si="2"/>
        <v>67.9</v>
      </c>
      <c r="R13" s="17"/>
    </row>
    <row r="14" spans="1:18" ht="12.75" customHeight="1">
      <c r="A14" s="33">
        <v>11</v>
      </c>
      <c r="B14" s="25" t="s">
        <v>32</v>
      </c>
      <c r="C14" s="25" t="s">
        <v>33</v>
      </c>
      <c r="D14" s="46">
        <v>8.8</v>
      </c>
      <c r="E14" s="46">
        <v>7.7</v>
      </c>
      <c r="F14" s="46">
        <v>7</v>
      </c>
      <c r="G14" s="46">
        <v>7.6</v>
      </c>
      <c r="H14" s="32">
        <f t="shared" si="0"/>
        <v>31.1</v>
      </c>
      <c r="I14" s="38">
        <v>0.5</v>
      </c>
      <c r="J14" s="46">
        <v>4.5</v>
      </c>
      <c r="K14" s="46">
        <v>8.2</v>
      </c>
      <c r="L14" s="46">
        <v>7.5</v>
      </c>
      <c r="M14" s="46">
        <v>7</v>
      </c>
      <c r="N14" s="48">
        <v>7.3</v>
      </c>
      <c r="O14" s="38">
        <v>0.54</v>
      </c>
      <c r="P14" s="32">
        <f t="shared" si="1"/>
        <v>30</v>
      </c>
      <c r="Q14" s="27">
        <f t="shared" si="2"/>
        <v>65.6</v>
      </c>
      <c r="R14" s="17"/>
    </row>
    <row r="15" spans="1:18" ht="12.75" customHeight="1">
      <c r="A15" s="28">
        <v>12</v>
      </c>
      <c r="B15" s="29" t="s">
        <v>27</v>
      </c>
      <c r="C15" s="29" t="s">
        <v>28</v>
      </c>
      <c r="D15" s="47">
        <v>8.3</v>
      </c>
      <c r="E15" s="47">
        <v>7.3</v>
      </c>
      <c r="F15" s="47">
        <v>7</v>
      </c>
      <c r="G15" s="47">
        <v>7.8</v>
      </c>
      <c r="H15" s="34">
        <f t="shared" si="0"/>
        <v>30.400000000000002</v>
      </c>
      <c r="I15" s="40">
        <v>0.55</v>
      </c>
      <c r="J15" s="47">
        <v>0</v>
      </c>
      <c r="K15" s="47">
        <v>8</v>
      </c>
      <c r="L15" s="47">
        <v>7.5</v>
      </c>
      <c r="M15" s="47">
        <v>7.3</v>
      </c>
      <c r="N15" s="49">
        <v>7.8</v>
      </c>
      <c r="O15" s="40">
        <v>0.63</v>
      </c>
      <c r="P15" s="34">
        <f t="shared" si="1"/>
        <v>30.6</v>
      </c>
      <c r="Q15" s="31">
        <f t="shared" si="2"/>
        <v>61</v>
      </c>
      <c r="R15" s="17"/>
    </row>
    <row r="16" spans="1:18" ht="12.75" customHeight="1">
      <c r="A16" s="33">
        <v>13</v>
      </c>
      <c r="B16" s="25" t="s">
        <v>81</v>
      </c>
      <c r="C16" s="25" t="s">
        <v>92</v>
      </c>
      <c r="D16" s="46">
        <v>7.3</v>
      </c>
      <c r="E16" s="46">
        <v>7.4</v>
      </c>
      <c r="F16" s="46">
        <v>7.3</v>
      </c>
      <c r="G16" s="46">
        <v>7</v>
      </c>
      <c r="H16" s="32">
        <f t="shared" si="0"/>
        <v>29</v>
      </c>
      <c r="I16" s="38">
        <v>0.63</v>
      </c>
      <c r="J16" s="46">
        <v>2</v>
      </c>
      <c r="K16" s="46">
        <v>7</v>
      </c>
      <c r="L16" s="46">
        <v>7.5</v>
      </c>
      <c r="M16" s="46">
        <v>6.9</v>
      </c>
      <c r="N16" s="48">
        <v>7.2</v>
      </c>
      <c r="O16" s="38">
        <v>0.56</v>
      </c>
      <c r="P16" s="32">
        <f t="shared" si="1"/>
        <v>28.599999999999998</v>
      </c>
      <c r="Q16" s="27">
        <f t="shared" si="2"/>
        <v>59.599999999999994</v>
      </c>
      <c r="R16" s="17"/>
    </row>
    <row r="17" spans="1:18" ht="12.75" customHeight="1">
      <c r="A17" s="9"/>
      <c r="B17" s="10"/>
      <c r="C17" s="10"/>
      <c r="D17" s="11"/>
      <c r="E17" s="11"/>
      <c r="F17" s="12"/>
      <c r="R17" s="17"/>
    </row>
    <row r="18" spans="1:6" ht="12.75" customHeight="1">
      <c r="A18" s="9"/>
      <c r="B18" s="10"/>
      <c r="C18" s="10"/>
      <c r="D18" s="11"/>
      <c r="E18" s="10"/>
      <c r="F18" s="12"/>
    </row>
    <row r="19" spans="1:6" ht="12.75" customHeight="1">
      <c r="A19" s="9"/>
      <c r="B19" s="10"/>
      <c r="C19" s="10"/>
      <c r="D19" s="11"/>
      <c r="E19" s="11"/>
      <c r="F19" s="12"/>
    </row>
    <row r="20" spans="1:6" ht="12.75" customHeight="1">
      <c r="A20" s="9"/>
      <c r="B20" s="10"/>
      <c r="C20" s="10"/>
      <c r="D20" s="11"/>
      <c r="E20" s="10"/>
      <c r="F20" s="12"/>
    </row>
    <row r="21" spans="1:6" ht="12.75">
      <c r="A21" s="9"/>
      <c r="B21" s="10"/>
      <c r="C21" s="10"/>
      <c r="D21" s="11"/>
      <c r="E21" s="11"/>
      <c r="F21" s="12"/>
    </row>
    <row r="22" spans="1:6" ht="12.75">
      <c r="A22" s="9"/>
      <c r="B22" s="10"/>
      <c r="C22" s="10"/>
      <c r="D22" s="11"/>
      <c r="E22" s="10"/>
      <c r="F22" s="12"/>
    </row>
    <row r="23" spans="1:6" ht="12.75">
      <c r="A23" s="9"/>
      <c r="B23" s="10"/>
      <c r="C23" s="10"/>
      <c r="D23" s="11"/>
      <c r="E23" s="11"/>
      <c r="F23" s="12"/>
    </row>
    <row r="24" spans="1:6" ht="12.75">
      <c r="A24" s="9"/>
      <c r="B24" s="10"/>
      <c r="C24" s="10"/>
      <c r="D24" s="11"/>
      <c r="E24" s="10"/>
      <c r="F24" s="12"/>
    </row>
    <row r="25" spans="1:6" ht="12.75">
      <c r="A25" s="9"/>
      <c r="B25" s="10"/>
      <c r="C25" s="10"/>
      <c r="D25" s="11"/>
      <c r="E25" s="11"/>
      <c r="F25" s="12"/>
    </row>
    <row r="26" spans="1:6" ht="12.75">
      <c r="A26" s="9"/>
      <c r="B26" s="10"/>
      <c r="C26" s="10"/>
      <c r="D26" s="11"/>
      <c r="E26" s="10"/>
      <c r="F26" s="12"/>
    </row>
    <row r="27" spans="1:6" ht="12.75">
      <c r="A27" s="9"/>
      <c r="B27" s="10"/>
      <c r="C27" s="10"/>
      <c r="D27" s="11"/>
      <c r="E27" s="11"/>
      <c r="F27" s="12"/>
    </row>
    <row r="28" spans="1:6" ht="12.75">
      <c r="A28" s="9"/>
      <c r="B28" s="10"/>
      <c r="C28" s="10"/>
      <c r="D28" s="11"/>
      <c r="E28" s="10"/>
      <c r="F28" s="12"/>
    </row>
    <row r="29" spans="1:6" ht="12.75">
      <c r="A29" s="9"/>
      <c r="B29" s="10"/>
      <c r="C29" s="10"/>
      <c r="D29" s="11"/>
      <c r="E29" s="11"/>
      <c r="F29" s="12"/>
    </row>
    <row r="30" spans="1:6" ht="12.75">
      <c r="A30" s="9"/>
      <c r="B30" s="10"/>
      <c r="C30" s="10"/>
      <c r="D30" s="11"/>
      <c r="E30" s="10"/>
      <c r="F30" s="12"/>
    </row>
    <row r="31" spans="1:6" ht="12.75">
      <c r="A31" s="9"/>
      <c r="B31" s="10"/>
      <c r="C31" s="10"/>
      <c r="D31" s="11"/>
      <c r="E31" s="11"/>
      <c r="F31" s="12"/>
    </row>
    <row r="32" spans="1:6" ht="12.75">
      <c r="A32" s="9"/>
      <c r="B32" s="10"/>
      <c r="C32" s="10"/>
      <c r="D32" s="11"/>
      <c r="E32" s="10"/>
      <c r="F32" s="12"/>
    </row>
    <row r="33" spans="1:6" ht="12.75">
      <c r="A33" s="9"/>
      <c r="B33" s="10"/>
      <c r="C33" s="10"/>
      <c r="D33" s="11"/>
      <c r="E33" s="11"/>
      <c r="F33" s="12"/>
    </row>
    <row r="34" spans="1:6" ht="12.75">
      <c r="A34" s="9"/>
      <c r="B34" s="10"/>
      <c r="C34" s="10"/>
      <c r="D34" s="11"/>
      <c r="E34" s="10"/>
      <c r="F34" s="12"/>
    </row>
    <row r="35" spans="1:6" ht="12.75">
      <c r="A35" s="9"/>
      <c r="B35" s="10"/>
      <c r="C35" s="10"/>
      <c r="D35" s="11"/>
      <c r="E35" s="11"/>
      <c r="F35" s="12"/>
    </row>
    <row r="36" spans="1:6" ht="12.75">
      <c r="A36" s="9"/>
      <c r="B36" s="10"/>
      <c r="C36" s="10"/>
      <c r="D36" s="11"/>
      <c r="E36" s="10"/>
      <c r="F36" s="12"/>
    </row>
    <row r="37" spans="1:6" ht="12.75">
      <c r="A37" s="9"/>
      <c r="B37" s="10"/>
      <c r="C37" s="10"/>
      <c r="D37" s="11"/>
      <c r="E37" s="11"/>
      <c r="F37" s="12"/>
    </row>
    <row r="38" spans="1:6" ht="12.75">
      <c r="A38" s="9"/>
      <c r="B38" s="10"/>
      <c r="C38" s="10"/>
      <c r="D38" s="11"/>
      <c r="E38" s="10"/>
      <c r="F38" s="12"/>
    </row>
    <row r="39" spans="1:6" ht="12.75">
      <c r="A39" s="9"/>
      <c r="B39" s="10"/>
      <c r="C39" s="10"/>
      <c r="D39" s="11"/>
      <c r="E39" s="11"/>
      <c r="F39" s="12"/>
    </row>
    <row r="40" spans="1:6" ht="12.75">
      <c r="A40" s="9"/>
      <c r="B40" s="10"/>
      <c r="C40" s="10"/>
      <c r="D40" s="11"/>
      <c r="E40" s="10"/>
      <c r="F40" s="12"/>
    </row>
  </sheetData>
  <sheetProtection/>
  <mergeCells count="2">
    <mergeCell ref="A1:Q1"/>
    <mergeCell ref="A2:Q2"/>
  </mergeCells>
  <printOptions gridLines="1"/>
  <pageMargins left="0.75" right="0.75" top="1" bottom="1" header="0.5" footer="0.5"/>
  <pageSetup blackAndWhite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7" sqref="A7"/>
    </sheetView>
  </sheetViews>
  <sheetFormatPr defaultColWidth="10.625" defaultRowHeight="12.75"/>
  <cols>
    <col min="1" max="1" width="4.00390625" style="3" customWidth="1"/>
    <col min="2" max="2" width="19.625" style="1" customWidth="1"/>
    <col min="3" max="3" width="15.125" style="1" customWidth="1"/>
    <col min="4" max="16" width="6.625" style="1" hidden="1" customWidth="1"/>
    <col min="17" max="17" width="6.625" style="1" customWidth="1"/>
    <col min="18" max="16384" width="10.625" style="1" customWidth="1"/>
  </cols>
  <sheetData>
    <row r="1" spans="1:17" ht="100.5" customHeight="1">
      <c r="A1" s="50" t="s">
        <v>94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24.75" customHeight="1">
      <c r="A3" s="4" t="s">
        <v>6</v>
      </c>
      <c r="B3" s="4" t="s">
        <v>3</v>
      </c>
      <c r="C3" s="4" t="s">
        <v>0</v>
      </c>
      <c r="D3" s="4" t="s">
        <v>7</v>
      </c>
      <c r="E3" s="4" t="s">
        <v>9</v>
      </c>
      <c r="F3" s="4" t="s">
        <v>8</v>
      </c>
      <c r="G3" s="6" t="s">
        <v>11</v>
      </c>
      <c r="H3" s="4" t="s">
        <v>1</v>
      </c>
      <c r="I3" s="6" t="s">
        <v>10</v>
      </c>
      <c r="J3" s="4" t="s">
        <v>4</v>
      </c>
      <c r="K3" s="4" t="s">
        <v>7</v>
      </c>
      <c r="L3" s="4" t="s">
        <v>9</v>
      </c>
      <c r="M3" s="4" t="s">
        <v>8</v>
      </c>
      <c r="N3" s="6" t="s">
        <v>11</v>
      </c>
      <c r="O3" s="6" t="s">
        <v>10</v>
      </c>
      <c r="P3" s="4" t="s">
        <v>12</v>
      </c>
      <c r="Q3" s="4" t="s">
        <v>2</v>
      </c>
    </row>
    <row r="4" spans="1:17" ht="12.75" customHeight="1">
      <c r="A4" s="13">
        <v>1</v>
      </c>
      <c r="B4" s="8" t="s">
        <v>44</v>
      </c>
      <c r="C4" s="8" t="s">
        <v>45</v>
      </c>
      <c r="D4" s="5">
        <v>7.25</v>
      </c>
      <c r="E4" s="5">
        <v>7.5</v>
      </c>
      <c r="F4" s="5">
        <v>7</v>
      </c>
      <c r="G4" s="5">
        <v>7.5</v>
      </c>
      <c r="H4" s="5">
        <f>SUM(D4:G4)</f>
        <v>29.25</v>
      </c>
      <c r="I4" s="14">
        <v>0.83</v>
      </c>
      <c r="J4" s="5">
        <v>7</v>
      </c>
      <c r="K4" s="5"/>
      <c r="L4" s="5"/>
      <c r="M4" s="5"/>
      <c r="N4" s="7"/>
      <c r="O4" s="44"/>
      <c r="P4" s="5">
        <f>SUM(K4,L4,M4,N4)</f>
        <v>0</v>
      </c>
      <c r="Q4" s="20">
        <f>SUM(H4,J4,P4)</f>
        <v>36.25</v>
      </c>
    </row>
    <row r="5" spans="1:17" ht="12.75" customHeight="1">
      <c r="A5" s="13">
        <v>2</v>
      </c>
      <c r="B5" s="8" t="s">
        <v>46</v>
      </c>
      <c r="C5" s="8" t="s">
        <v>47</v>
      </c>
      <c r="D5" s="5">
        <v>5.5</v>
      </c>
      <c r="E5" s="5">
        <v>6</v>
      </c>
      <c r="F5" s="5">
        <v>5</v>
      </c>
      <c r="G5" s="5">
        <v>5.2</v>
      </c>
      <c r="H5" s="5">
        <f>SUM(D5:G5)</f>
        <v>21.7</v>
      </c>
      <c r="I5" s="14">
        <v>0.33</v>
      </c>
      <c r="J5" s="5">
        <v>4</v>
      </c>
      <c r="K5" s="5"/>
      <c r="L5" s="5"/>
      <c r="M5" s="5"/>
      <c r="N5" s="7"/>
      <c r="O5" s="44"/>
      <c r="P5" s="5">
        <f>SUM(K5,L5,M5,N5)</f>
        <v>0</v>
      </c>
      <c r="Q5" s="20">
        <f>SUM(H5,J5,P5)</f>
        <v>25.7</v>
      </c>
    </row>
    <row r="6" spans="1:17" ht="12.75" customHeight="1">
      <c r="A6" s="13">
        <v>3</v>
      </c>
      <c r="B6" s="45" t="s">
        <v>42</v>
      </c>
      <c r="C6" s="45" t="s">
        <v>43</v>
      </c>
      <c r="D6" s="5">
        <v>7.75</v>
      </c>
      <c r="E6" s="5">
        <v>6.5</v>
      </c>
      <c r="F6" s="5">
        <v>5.5</v>
      </c>
      <c r="G6" s="5">
        <v>6</v>
      </c>
      <c r="H6" s="5">
        <f>SUM(D6:G6)</f>
        <v>25.75</v>
      </c>
      <c r="I6" s="14">
        <v>0.59</v>
      </c>
      <c r="J6" s="5">
        <v>3</v>
      </c>
      <c r="K6" s="5"/>
      <c r="L6" s="5"/>
      <c r="M6" s="5"/>
      <c r="N6" s="7"/>
      <c r="O6" s="44"/>
      <c r="P6" s="5">
        <f>SUM(K6,L6,M6,N6)</f>
        <v>0</v>
      </c>
      <c r="Q6" s="20">
        <f>SUM(H6,J6,P6)</f>
        <v>28.75</v>
      </c>
    </row>
    <row r="7" spans="1:6" ht="12.75">
      <c r="A7" s="9"/>
      <c r="B7" s="10"/>
      <c r="C7" s="10"/>
      <c r="D7" s="11"/>
      <c r="E7" s="11"/>
      <c r="F7" s="12"/>
    </row>
    <row r="8" spans="1:6" ht="12.75">
      <c r="A8" s="9"/>
      <c r="B8" s="10"/>
      <c r="C8" s="10"/>
      <c r="D8" s="11"/>
      <c r="E8" s="10"/>
      <c r="F8" s="12"/>
    </row>
    <row r="9" spans="1:6" ht="12.75">
      <c r="A9" s="9"/>
      <c r="B9" s="10"/>
      <c r="C9" s="10"/>
      <c r="D9" s="11"/>
      <c r="E9" s="11"/>
      <c r="F9" s="12"/>
    </row>
    <row r="10" spans="1:6" ht="12.75">
      <c r="A10" s="9"/>
      <c r="B10" s="10"/>
      <c r="C10" s="10"/>
      <c r="D10" s="11"/>
      <c r="E10" s="10"/>
      <c r="F10" s="12"/>
    </row>
    <row r="11" spans="1:6" ht="12.75">
      <c r="A11" s="9"/>
      <c r="B11" s="10"/>
      <c r="C11" s="10"/>
      <c r="D11" s="11"/>
      <c r="E11" s="11"/>
      <c r="F11" s="12"/>
    </row>
    <row r="12" spans="1:6" ht="12.75">
      <c r="A12" s="9"/>
      <c r="B12" s="10"/>
      <c r="C12" s="10"/>
      <c r="D12" s="11"/>
      <c r="E12" s="10"/>
      <c r="F12" s="12"/>
    </row>
    <row r="13" spans="1:6" ht="12.75">
      <c r="A13" s="9"/>
      <c r="B13" s="10"/>
      <c r="C13" s="10"/>
      <c r="D13" s="11"/>
      <c r="E13" s="11"/>
      <c r="F13" s="12"/>
    </row>
    <row r="14" spans="1:6" ht="12.75">
      <c r="A14" s="9"/>
      <c r="B14" s="10"/>
      <c r="C14" s="10"/>
      <c r="D14" s="11"/>
      <c r="E14" s="10"/>
      <c r="F14" s="12"/>
    </row>
    <row r="15" spans="1:6" ht="12.75">
      <c r="A15" s="9"/>
      <c r="B15" s="10"/>
      <c r="C15" s="10"/>
      <c r="D15" s="11"/>
      <c r="E15" s="11"/>
      <c r="F15" s="12"/>
    </row>
    <row r="16" spans="1:6" ht="12.75">
      <c r="A16" s="9"/>
      <c r="B16" s="10"/>
      <c r="C16" s="10"/>
      <c r="D16" s="11"/>
      <c r="E16" s="10"/>
      <c r="F16" s="12"/>
    </row>
    <row r="17" spans="1:6" ht="12.75">
      <c r="A17" s="9"/>
      <c r="B17" s="10"/>
      <c r="C17" s="10"/>
      <c r="D17" s="11"/>
      <c r="E17" s="11"/>
      <c r="F17" s="12"/>
    </row>
    <row r="18" spans="1:6" ht="12.75">
      <c r="A18" s="9"/>
      <c r="B18" s="10"/>
      <c r="C18" s="10"/>
      <c r="D18" s="11"/>
      <c r="E18" s="10"/>
      <c r="F18" s="12"/>
    </row>
    <row r="19" spans="1:6" ht="12.75">
      <c r="A19" s="9"/>
      <c r="B19" s="10"/>
      <c r="C19" s="10"/>
      <c r="D19" s="11"/>
      <c r="E19" s="11"/>
      <c r="F19" s="12"/>
    </row>
    <row r="20" spans="1:6" ht="12.75">
      <c r="A20" s="9"/>
      <c r="B20" s="10"/>
      <c r="C20" s="10"/>
      <c r="D20" s="11"/>
      <c r="E20" s="10"/>
      <c r="F20" s="12"/>
    </row>
    <row r="21" spans="1:6" ht="12.75">
      <c r="A21" s="9"/>
      <c r="B21" s="10"/>
      <c r="C21" s="10"/>
      <c r="D21" s="11"/>
      <c r="E21" s="11"/>
      <c r="F21" s="12"/>
    </row>
    <row r="22" spans="1:6" ht="12.75">
      <c r="A22" s="9"/>
      <c r="B22" s="10"/>
      <c r="C22" s="10"/>
      <c r="D22" s="11"/>
      <c r="E22" s="10"/>
      <c r="F22" s="12"/>
    </row>
    <row r="23" spans="1:6" ht="12.75">
      <c r="A23" s="9"/>
      <c r="B23" s="10"/>
      <c r="C23" s="10"/>
      <c r="D23" s="11"/>
      <c r="E23" s="11"/>
      <c r="F23" s="12"/>
    </row>
    <row r="24" spans="1:6" ht="12.75">
      <c r="A24" s="9"/>
      <c r="B24" s="10"/>
      <c r="C24" s="10"/>
      <c r="D24" s="11"/>
      <c r="E24" s="10"/>
      <c r="F24" s="12"/>
    </row>
    <row r="25" spans="1:6" ht="12.75">
      <c r="A25" s="9"/>
      <c r="B25" s="10"/>
      <c r="C25" s="10"/>
      <c r="D25" s="11"/>
      <c r="E25" s="11"/>
      <c r="F25" s="12"/>
    </row>
    <row r="26" spans="1:6" ht="12.75">
      <c r="A26" s="9"/>
      <c r="B26" s="10"/>
      <c r="C26" s="10"/>
      <c r="D26" s="11"/>
      <c r="E26" s="10"/>
      <c r="F26" s="12"/>
    </row>
    <row r="27" spans="1:6" ht="12.75">
      <c r="A27" s="9"/>
      <c r="B27" s="10"/>
      <c r="C27" s="10"/>
      <c r="D27" s="11"/>
      <c r="E27" s="11"/>
      <c r="F27" s="12"/>
    </row>
    <row r="28" spans="1:6" ht="12.75">
      <c r="A28" s="9"/>
      <c r="B28" s="10"/>
      <c r="C28" s="10"/>
      <c r="D28" s="11"/>
      <c r="E28" s="10"/>
      <c r="F28" s="12"/>
    </row>
  </sheetData>
  <sheetProtection/>
  <mergeCells count="2">
    <mergeCell ref="A1:Q1"/>
    <mergeCell ref="A2:Q2"/>
  </mergeCells>
  <printOptions/>
  <pageMargins left="0.75" right="0.75" top="1" bottom="1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2">
      <selection activeCell="A23" sqref="A23:IV25"/>
    </sheetView>
  </sheetViews>
  <sheetFormatPr defaultColWidth="10.625" defaultRowHeight="12.75"/>
  <cols>
    <col min="1" max="1" width="6.375" style="3" customWidth="1"/>
    <col min="2" max="3" width="25.625" style="1" customWidth="1"/>
    <col min="4" max="5" width="7.50390625" style="1" customWidth="1"/>
    <col min="6" max="6" width="7.375" style="2" customWidth="1"/>
    <col min="7" max="16384" width="10.625" style="1" customWidth="1"/>
  </cols>
  <sheetData>
    <row r="1" spans="1:6" ht="99.75" customHeight="1">
      <c r="A1" s="53" t="s">
        <v>95</v>
      </c>
      <c r="B1" s="54"/>
      <c r="C1" s="54"/>
      <c r="D1" s="54"/>
      <c r="E1" s="54"/>
      <c r="F1" s="55"/>
    </row>
    <row r="2" spans="1:6" ht="24.75" customHeight="1">
      <c r="A2" s="21" t="s">
        <v>21</v>
      </c>
      <c r="B2" s="21" t="s">
        <v>3</v>
      </c>
      <c r="C2" s="21" t="s">
        <v>0</v>
      </c>
      <c r="D2" s="22" t="s">
        <v>13</v>
      </c>
      <c r="E2" s="21" t="s">
        <v>15</v>
      </c>
      <c r="F2" s="23" t="s">
        <v>2</v>
      </c>
    </row>
    <row r="3" spans="1:6" ht="12.75" customHeight="1">
      <c r="A3" s="28">
        <v>1</v>
      </c>
      <c r="B3" s="29" t="s">
        <v>85</v>
      </c>
      <c r="C3" s="29" t="s">
        <v>88</v>
      </c>
      <c r="D3" s="34">
        <v>10</v>
      </c>
      <c r="E3" s="34">
        <v>9</v>
      </c>
      <c r="F3" s="31">
        <f aca="true" t="shared" si="0" ref="F3:F22">D3+E3</f>
        <v>19</v>
      </c>
    </row>
    <row r="4" spans="1:6" ht="12.75" customHeight="1">
      <c r="A4" s="28">
        <v>2</v>
      </c>
      <c r="B4" s="25" t="s">
        <v>57</v>
      </c>
      <c r="C4" s="25" t="s">
        <v>58</v>
      </c>
      <c r="D4" s="34">
        <v>7.5</v>
      </c>
      <c r="E4" s="34">
        <v>8</v>
      </c>
      <c r="F4" s="31">
        <f t="shared" si="0"/>
        <v>15.5</v>
      </c>
    </row>
    <row r="5" spans="1:6" ht="12.75" customHeight="1">
      <c r="A5" s="28">
        <v>3</v>
      </c>
      <c r="B5" s="29" t="s">
        <v>57</v>
      </c>
      <c r="C5" s="29" t="s">
        <v>59</v>
      </c>
      <c r="D5" s="32">
        <v>8</v>
      </c>
      <c r="E5" s="32">
        <v>7.5</v>
      </c>
      <c r="F5" s="27">
        <f t="shared" si="0"/>
        <v>15.5</v>
      </c>
    </row>
    <row r="6" spans="1:6" ht="12.75" customHeight="1">
      <c r="A6" s="28">
        <v>4</v>
      </c>
      <c r="B6" s="29" t="s">
        <v>83</v>
      </c>
      <c r="C6" s="29" t="s">
        <v>84</v>
      </c>
      <c r="D6" s="34">
        <v>6.5</v>
      </c>
      <c r="E6" s="34">
        <v>7.5</v>
      </c>
      <c r="F6" s="31">
        <f t="shared" si="0"/>
        <v>14</v>
      </c>
    </row>
    <row r="7" spans="1:6" ht="12.75" customHeight="1">
      <c r="A7" s="28">
        <v>5</v>
      </c>
      <c r="B7" s="29" t="s">
        <v>85</v>
      </c>
      <c r="C7" s="29" t="s">
        <v>90</v>
      </c>
      <c r="D7" s="34">
        <v>7.5</v>
      </c>
      <c r="E7" s="34">
        <v>5.5</v>
      </c>
      <c r="F7" s="31">
        <f t="shared" si="0"/>
        <v>13</v>
      </c>
    </row>
    <row r="8" spans="1:6" ht="12.75" customHeight="1">
      <c r="A8" s="28">
        <v>6</v>
      </c>
      <c r="B8" s="25" t="s">
        <v>60</v>
      </c>
      <c r="C8" s="25" t="s">
        <v>61</v>
      </c>
      <c r="D8" s="34">
        <v>5.5</v>
      </c>
      <c r="E8" s="34">
        <v>6.5</v>
      </c>
      <c r="F8" s="31">
        <f t="shared" si="0"/>
        <v>12</v>
      </c>
    </row>
    <row r="9" spans="1:6" ht="12.75" customHeight="1">
      <c r="A9" s="28">
        <v>6</v>
      </c>
      <c r="B9" s="29" t="s">
        <v>60</v>
      </c>
      <c r="C9" s="29" t="s">
        <v>62</v>
      </c>
      <c r="D9" s="32">
        <v>7</v>
      </c>
      <c r="E9" s="32">
        <v>5</v>
      </c>
      <c r="F9" s="27">
        <f t="shared" si="0"/>
        <v>12</v>
      </c>
    </row>
    <row r="10" spans="1:6" ht="12.75" customHeight="1">
      <c r="A10" s="28">
        <v>6</v>
      </c>
      <c r="B10" s="29" t="s">
        <v>81</v>
      </c>
      <c r="C10" s="29" t="s">
        <v>82</v>
      </c>
      <c r="D10" s="32">
        <v>6</v>
      </c>
      <c r="E10" s="32">
        <v>6</v>
      </c>
      <c r="F10" s="27">
        <f t="shared" si="0"/>
        <v>12</v>
      </c>
    </row>
    <row r="11" spans="1:6" ht="12.75" customHeight="1">
      <c r="A11" s="28">
        <v>9</v>
      </c>
      <c r="B11" s="25" t="s">
        <v>85</v>
      </c>
      <c r="C11" s="25" t="s">
        <v>87</v>
      </c>
      <c r="D11" s="32">
        <v>6</v>
      </c>
      <c r="E11" s="32">
        <v>3.5</v>
      </c>
      <c r="F11" s="27">
        <f t="shared" si="0"/>
        <v>9.5</v>
      </c>
    </row>
    <row r="12" spans="1:6" ht="12.75" customHeight="1">
      <c r="A12" s="28">
        <v>10</v>
      </c>
      <c r="B12" s="29" t="s">
        <v>29</v>
      </c>
      <c r="C12" s="29" t="s">
        <v>53</v>
      </c>
      <c r="D12" s="32">
        <v>7</v>
      </c>
      <c r="E12" s="32">
        <v>2</v>
      </c>
      <c r="F12" s="27">
        <f t="shared" si="0"/>
        <v>9</v>
      </c>
    </row>
    <row r="13" spans="1:6" ht="12.75">
      <c r="A13" s="28">
        <v>10</v>
      </c>
      <c r="B13" s="25" t="s">
        <v>29</v>
      </c>
      <c r="C13" s="25" t="s">
        <v>30</v>
      </c>
      <c r="D13" s="34">
        <v>5</v>
      </c>
      <c r="E13" s="34">
        <v>4</v>
      </c>
      <c r="F13" s="31">
        <f t="shared" si="0"/>
        <v>9</v>
      </c>
    </row>
    <row r="14" spans="1:6" ht="12.75">
      <c r="A14" s="28">
        <v>12</v>
      </c>
      <c r="B14" s="25" t="s">
        <v>48</v>
      </c>
      <c r="C14" s="25" t="s">
        <v>63</v>
      </c>
      <c r="D14" s="34">
        <v>4</v>
      </c>
      <c r="E14" s="34">
        <v>4.5</v>
      </c>
      <c r="F14" s="31">
        <f t="shared" si="0"/>
        <v>8.5</v>
      </c>
    </row>
    <row r="15" spans="1:6" ht="12.75">
      <c r="A15" s="28">
        <v>12</v>
      </c>
      <c r="B15" s="25" t="s">
        <v>85</v>
      </c>
      <c r="C15" s="25" t="s">
        <v>89</v>
      </c>
      <c r="D15" s="32">
        <v>3</v>
      </c>
      <c r="E15" s="32">
        <v>5.5</v>
      </c>
      <c r="F15" s="27">
        <f t="shared" si="0"/>
        <v>8.5</v>
      </c>
    </row>
    <row r="16" spans="1:6" ht="12.75">
      <c r="A16" s="28">
        <v>14</v>
      </c>
      <c r="B16" s="25" t="s">
        <v>29</v>
      </c>
      <c r="C16" s="25" t="s">
        <v>54</v>
      </c>
      <c r="D16" s="34">
        <v>4.5</v>
      </c>
      <c r="E16" s="34">
        <v>3</v>
      </c>
      <c r="F16" s="31">
        <f t="shared" si="0"/>
        <v>7.5</v>
      </c>
    </row>
    <row r="17" spans="1:6" ht="12.75">
      <c r="A17" s="28">
        <v>14</v>
      </c>
      <c r="B17" s="29" t="s">
        <v>34</v>
      </c>
      <c r="C17" s="29" t="s">
        <v>56</v>
      </c>
      <c r="D17" s="32">
        <v>4.5</v>
      </c>
      <c r="E17" s="32">
        <v>3</v>
      </c>
      <c r="F17" s="27">
        <f t="shared" si="0"/>
        <v>7.5</v>
      </c>
    </row>
    <row r="18" spans="1:6" ht="12.75" customHeight="1">
      <c r="A18" s="28">
        <v>16</v>
      </c>
      <c r="B18" s="25" t="s">
        <v>51</v>
      </c>
      <c r="C18" s="25" t="s">
        <v>52</v>
      </c>
      <c r="D18" s="34">
        <v>3</v>
      </c>
      <c r="E18" s="34">
        <v>3</v>
      </c>
      <c r="F18" s="31">
        <f t="shared" si="0"/>
        <v>6</v>
      </c>
    </row>
    <row r="19" spans="1:6" ht="12.75" customHeight="1">
      <c r="A19" s="28">
        <v>16</v>
      </c>
      <c r="B19" s="29" t="s">
        <v>32</v>
      </c>
      <c r="C19" s="29" t="s">
        <v>33</v>
      </c>
      <c r="D19" s="32">
        <v>4.5</v>
      </c>
      <c r="E19" s="32">
        <v>1.5</v>
      </c>
      <c r="F19" s="27">
        <f t="shared" si="0"/>
        <v>6</v>
      </c>
    </row>
    <row r="20" spans="1:6" ht="12.75" customHeight="1">
      <c r="A20" s="28">
        <v>16</v>
      </c>
      <c r="B20" s="25" t="s">
        <v>32</v>
      </c>
      <c r="C20" s="25" t="s">
        <v>55</v>
      </c>
      <c r="D20" s="34">
        <v>3</v>
      </c>
      <c r="E20" s="34">
        <v>3</v>
      </c>
      <c r="F20" s="31">
        <f t="shared" si="0"/>
        <v>6</v>
      </c>
    </row>
    <row r="21" spans="1:6" ht="12.75" customHeight="1">
      <c r="A21" s="28">
        <v>19</v>
      </c>
      <c r="B21" s="29" t="s">
        <v>29</v>
      </c>
      <c r="C21" s="29" t="s">
        <v>31</v>
      </c>
      <c r="D21" s="32">
        <v>1.5</v>
      </c>
      <c r="E21" s="32">
        <v>3</v>
      </c>
      <c r="F21" s="27">
        <f t="shared" si="0"/>
        <v>4.5</v>
      </c>
    </row>
    <row r="22" spans="1:6" ht="12.75" customHeight="1">
      <c r="A22" s="28">
        <v>20</v>
      </c>
      <c r="B22" s="29" t="s">
        <v>24</v>
      </c>
      <c r="C22" s="29" t="s">
        <v>25</v>
      </c>
      <c r="D22" s="32">
        <v>3</v>
      </c>
      <c r="E22" s="32">
        <v>0</v>
      </c>
      <c r="F22" s="27">
        <f t="shared" si="0"/>
        <v>3</v>
      </c>
    </row>
    <row r="23" spans="1:6" ht="12.75" customHeight="1">
      <c r="A23" s="1"/>
      <c r="F23" s="1"/>
    </row>
    <row r="24" spans="1:6" ht="12.75" customHeight="1">
      <c r="A24" s="1"/>
      <c r="F24" s="1"/>
    </row>
    <row r="25" spans="1:6" ht="12.75" customHeight="1">
      <c r="A25" s="1"/>
      <c r="B25" s="18"/>
      <c r="F25" s="1"/>
    </row>
    <row r="26" spans="1:6" ht="12.75" customHeight="1">
      <c r="A26" s="1"/>
      <c r="B26" s="19"/>
      <c r="F26" s="1"/>
    </row>
    <row r="27" ht="12.75">
      <c r="A27" s="1"/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1" sqref="A1:F1"/>
    </sheetView>
  </sheetViews>
  <sheetFormatPr defaultColWidth="10.625" defaultRowHeight="12.75"/>
  <cols>
    <col min="1" max="1" width="6.125" style="3" customWidth="1"/>
    <col min="2" max="3" width="25.625" style="1" customWidth="1"/>
    <col min="4" max="4" width="7.50390625" style="1" customWidth="1"/>
    <col min="5" max="5" width="8.125" style="1" customWidth="1"/>
    <col min="6" max="6" width="7.375" style="2" customWidth="1"/>
    <col min="7" max="16384" width="10.625" style="1" customWidth="1"/>
  </cols>
  <sheetData>
    <row r="1" spans="1:7" s="16" customFormat="1" ht="99.75" customHeight="1">
      <c r="A1" s="53" t="s">
        <v>96</v>
      </c>
      <c r="B1" s="54"/>
      <c r="C1" s="54"/>
      <c r="D1" s="54"/>
      <c r="E1" s="54"/>
      <c r="F1" s="55"/>
      <c r="G1" s="15"/>
    </row>
    <row r="2" spans="1:6" ht="24.75" customHeight="1">
      <c r="A2" s="21" t="s">
        <v>6</v>
      </c>
      <c r="B2" s="21" t="s">
        <v>3</v>
      </c>
      <c r="C2" s="21" t="s">
        <v>0</v>
      </c>
      <c r="D2" s="22" t="s">
        <v>13</v>
      </c>
      <c r="E2" s="22" t="s">
        <v>14</v>
      </c>
      <c r="F2" s="23" t="s">
        <v>2</v>
      </c>
    </row>
    <row r="3" spans="1:6" ht="12.75" customHeight="1">
      <c r="A3" s="39">
        <v>1</v>
      </c>
      <c r="B3" s="25" t="s">
        <v>75</v>
      </c>
      <c r="C3" s="25" t="s">
        <v>76</v>
      </c>
      <c r="D3" s="34">
        <v>6.5</v>
      </c>
      <c r="E3" s="34">
        <v>4.5</v>
      </c>
      <c r="F3" s="31">
        <f aca="true" t="shared" si="0" ref="F3:F19">D3+E3</f>
        <v>11</v>
      </c>
    </row>
    <row r="4" spans="1:6" ht="12.75" customHeight="1">
      <c r="A4" s="33">
        <v>2</v>
      </c>
      <c r="B4" s="29" t="s">
        <v>66</v>
      </c>
      <c r="C4" s="29" t="s">
        <v>68</v>
      </c>
      <c r="D4" s="32">
        <v>5.5</v>
      </c>
      <c r="E4" s="32">
        <v>5.5</v>
      </c>
      <c r="F4" s="27">
        <f t="shared" si="0"/>
        <v>11</v>
      </c>
    </row>
    <row r="5" spans="1:6" ht="12.75" customHeight="1">
      <c r="A5" s="28">
        <v>3</v>
      </c>
      <c r="B5" s="25" t="s">
        <v>66</v>
      </c>
      <c r="C5" s="25" t="s">
        <v>67</v>
      </c>
      <c r="D5" s="30">
        <v>4.5</v>
      </c>
      <c r="E5" s="30">
        <v>5.5</v>
      </c>
      <c r="F5" s="31">
        <f t="shared" si="0"/>
        <v>10</v>
      </c>
    </row>
    <row r="6" spans="1:6" ht="12.75" customHeight="1">
      <c r="A6" s="39">
        <v>4</v>
      </c>
      <c r="B6" s="26" t="s">
        <v>49</v>
      </c>
      <c r="C6" s="26" t="s">
        <v>50</v>
      </c>
      <c r="D6" s="30">
        <v>4.5</v>
      </c>
      <c r="E6" s="30">
        <v>3.5</v>
      </c>
      <c r="F6" s="31">
        <f t="shared" si="0"/>
        <v>8</v>
      </c>
    </row>
    <row r="7" spans="1:6" ht="12.75" customHeight="1">
      <c r="A7" s="33">
        <v>5</v>
      </c>
      <c r="B7" s="41" t="s">
        <v>42</v>
      </c>
      <c r="C7" s="41" t="s">
        <v>43</v>
      </c>
      <c r="D7" s="34">
        <v>4</v>
      </c>
      <c r="E7" s="34">
        <v>3.5</v>
      </c>
      <c r="F7" s="31">
        <f t="shared" si="0"/>
        <v>7.5</v>
      </c>
    </row>
    <row r="8" spans="1:6" ht="12.75">
      <c r="A8" s="28">
        <v>5</v>
      </c>
      <c r="B8" s="29" t="s">
        <v>80</v>
      </c>
      <c r="C8" s="29" t="s">
        <v>77</v>
      </c>
      <c r="D8" s="34">
        <v>4.5</v>
      </c>
      <c r="E8" s="34">
        <v>3</v>
      </c>
      <c r="F8" s="31">
        <f t="shared" si="0"/>
        <v>7.5</v>
      </c>
    </row>
    <row r="9" spans="1:6" ht="12.75">
      <c r="A9" s="39">
        <v>7</v>
      </c>
      <c r="B9" s="35" t="s">
        <v>44</v>
      </c>
      <c r="C9" s="35" t="s">
        <v>69</v>
      </c>
      <c r="D9" s="32">
        <v>2</v>
      </c>
      <c r="E9" s="32">
        <v>5</v>
      </c>
      <c r="F9" s="27">
        <f t="shared" si="0"/>
        <v>7</v>
      </c>
    </row>
    <row r="10" spans="1:6" ht="12.75">
      <c r="A10" s="33">
        <v>7</v>
      </c>
      <c r="B10" s="25" t="s">
        <v>44</v>
      </c>
      <c r="C10" s="25" t="s">
        <v>70</v>
      </c>
      <c r="D10" s="36">
        <v>3</v>
      </c>
      <c r="E10" s="36">
        <v>4</v>
      </c>
      <c r="F10" s="37">
        <f t="shared" si="0"/>
        <v>7</v>
      </c>
    </row>
    <row r="11" spans="1:6" ht="12.75">
      <c r="A11" s="28">
        <v>7</v>
      </c>
      <c r="B11" s="41" t="s">
        <v>86</v>
      </c>
      <c r="C11" s="41" t="s">
        <v>61</v>
      </c>
      <c r="D11" s="32">
        <v>5</v>
      </c>
      <c r="E11" s="32">
        <v>2</v>
      </c>
      <c r="F11" s="27">
        <f t="shared" si="0"/>
        <v>7</v>
      </c>
    </row>
    <row r="12" spans="1:6" ht="12.75">
      <c r="A12" s="39">
        <v>10</v>
      </c>
      <c r="B12" s="29" t="s">
        <v>73</v>
      </c>
      <c r="C12" s="29" t="s">
        <v>74</v>
      </c>
      <c r="D12" s="42">
        <v>1</v>
      </c>
      <c r="E12" s="42">
        <v>3.5</v>
      </c>
      <c r="F12" s="43">
        <f t="shared" si="0"/>
        <v>4.5</v>
      </c>
    </row>
    <row r="13" spans="1:6" ht="12.75">
      <c r="A13" s="33">
        <v>10</v>
      </c>
      <c r="B13" s="35" t="s">
        <v>48</v>
      </c>
      <c r="C13" s="35" t="s">
        <v>77</v>
      </c>
      <c r="D13" s="34">
        <v>3</v>
      </c>
      <c r="E13" s="34">
        <v>1.5</v>
      </c>
      <c r="F13" s="31">
        <f t="shared" si="0"/>
        <v>4.5</v>
      </c>
    </row>
    <row r="14" spans="1:6" ht="12.75">
      <c r="A14" s="28">
        <v>12</v>
      </c>
      <c r="B14" s="25" t="s">
        <v>78</v>
      </c>
      <c r="C14" s="25" t="s">
        <v>79</v>
      </c>
      <c r="D14" s="42">
        <v>3</v>
      </c>
      <c r="E14" s="42">
        <v>1</v>
      </c>
      <c r="F14" s="43">
        <f t="shared" si="0"/>
        <v>4</v>
      </c>
    </row>
    <row r="15" spans="1:6" ht="12.75">
      <c r="A15" s="39">
        <v>13</v>
      </c>
      <c r="B15" s="35" t="s">
        <v>39</v>
      </c>
      <c r="C15" s="35" t="s">
        <v>71</v>
      </c>
      <c r="D15" s="32">
        <v>0.5</v>
      </c>
      <c r="E15" s="32">
        <v>3</v>
      </c>
      <c r="F15" s="27">
        <f t="shared" si="0"/>
        <v>3.5</v>
      </c>
    </row>
    <row r="16" spans="1:6" ht="12.75">
      <c r="A16" s="33">
        <v>14</v>
      </c>
      <c r="B16" s="41" t="s">
        <v>46</v>
      </c>
      <c r="C16" s="41" t="s">
        <v>47</v>
      </c>
      <c r="D16" s="36">
        <v>1</v>
      </c>
      <c r="E16" s="36">
        <v>2</v>
      </c>
      <c r="F16" s="37">
        <f t="shared" si="0"/>
        <v>3</v>
      </c>
    </row>
    <row r="17" spans="1:6" ht="12.75">
      <c r="A17" s="28">
        <v>15</v>
      </c>
      <c r="B17" s="29" t="s">
        <v>22</v>
      </c>
      <c r="C17" s="29" t="s">
        <v>64</v>
      </c>
      <c r="D17" s="26">
        <v>0.5</v>
      </c>
      <c r="E17" s="26">
        <v>1.5</v>
      </c>
      <c r="F17" s="27">
        <f t="shared" si="0"/>
        <v>2</v>
      </c>
    </row>
    <row r="18" spans="1:6" ht="12.75">
      <c r="A18" s="39">
        <v>16</v>
      </c>
      <c r="B18" s="35" t="s">
        <v>60</v>
      </c>
      <c r="C18" s="35" t="s">
        <v>72</v>
      </c>
      <c r="D18" s="42">
        <v>0</v>
      </c>
      <c r="E18" s="42">
        <v>1.5</v>
      </c>
      <c r="F18" s="43">
        <f t="shared" si="0"/>
        <v>1.5</v>
      </c>
    </row>
    <row r="19" spans="1:6" ht="12.75">
      <c r="A19" s="33">
        <v>17</v>
      </c>
      <c r="B19" s="29" t="s">
        <v>51</v>
      </c>
      <c r="C19" s="29" t="s">
        <v>65</v>
      </c>
      <c r="D19" s="32">
        <v>0</v>
      </c>
      <c r="E19" s="32">
        <v>0</v>
      </c>
      <c r="F19" s="27">
        <f t="shared" si="0"/>
        <v>0</v>
      </c>
    </row>
  </sheetData>
  <sheetProtection/>
  <mergeCells count="1">
    <mergeCell ref="A1:F1"/>
  </mergeCells>
  <printOptions gridLines="1"/>
  <pageMargins left="0.75" right="0.75" top="1" bottom="1" header="0.5" footer="0.5"/>
  <pageSetup blackAndWhite="1"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Keller</dc:creator>
  <cp:keywords/>
  <dc:description/>
  <cp:lastModifiedBy>Frank Montgomery</cp:lastModifiedBy>
  <cp:lastPrinted>2016-07-16T20:18:12Z</cp:lastPrinted>
  <dcterms:created xsi:type="dcterms:W3CDTF">2003-05-18T06:33:47Z</dcterms:created>
  <dcterms:modified xsi:type="dcterms:W3CDTF">2016-12-29T20:26:06Z</dcterms:modified>
  <cp:category/>
  <cp:version/>
  <cp:contentType/>
  <cp:contentStatus/>
</cp:coreProperties>
</file>